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<sst xmlns="http://schemas.openxmlformats.org/spreadsheetml/2006/main" count="30" uniqueCount="27">
  <si>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PRZYCHODY  </t>
  </si>
  <si>
    <t>L.p.</t>
  </si>
  <si>
    <t>Treść</t>
  </si>
  <si>
    <t>Klasyfikacja</t>
  </si>
  <si>
    <t xml:space="preserve">Kwota  wydatku </t>
  </si>
  <si>
    <t xml:space="preserve">Wykonanie </t>
  </si>
  <si>
    <t>%</t>
  </si>
  <si>
    <t>paragrafów</t>
  </si>
  <si>
    <t>Plan</t>
  </si>
  <si>
    <t>1.</t>
  </si>
  <si>
    <t xml:space="preserve">Przychody z zaciągniętych pożyczek </t>
  </si>
  <si>
    <t>i kredytów na  rynku krajowym</t>
  </si>
  <si>
    <t>PRZYCHODY ogółem</t>
  </si>
  <si>
    <t xml:space="preserve">Rozchody  </t>
  </si>
  <si>
    <t xml:space="preserve">Klasyfikacja </t>
  </si>
  <si>
    <t>Kwota wydatku</t>
  </si>
  <si>
    <t>paragraf</t>
  </si>
  <si>
    <t xml:space="preserve">1. </t>
  </si>
  <si>
    <t>Spłaty otrzymanych  krajowych</t>
  </si>
  <si>
    <t>pożyczek i kredytów  ogółęm</t>
  </si>
  <si>
    <t>Rozchody ogółem</t>
  </si>
  <si>
    <t>paragraf             952</t>
  </si>
  <si>
    <t xml:space="preserve">Zestawienie  z wykonania  budżetu Gminy Stary Targ za I półrocze 2022r. </t>
  </si>
  <si>
    <t>30.06.2022r.</t>
  </si>
  <si>
    <t>na 30.06.2022r.</t>
  </si>
  <si>
    <t>2.</t>
  </si>
  <si>
    <t>Wolne środki ,o których mowa w art.. 217ust 2 pkt 6 ustawy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</si>
</sst>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0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38" xfId="0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2" fontId="4" fillId="0" borderId="39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Border="1" applyAlignment="1">
      <alignment/>
    </xf>
    <xf numFmtId="0" fontId="0" fillId="0" borderId="23" xfId="0" applyBorder="1" applyAlignment="1">
      <alignment/>
    </xf>
    <xf numFmtId="2" fontId="0" fillId="0" borderId="44" xfId="0" applyNumberFormat="1" applyBorder="1" applyAlignment="1">
      <alignment/>
    </xf>
    <xf numFmtId="2" fontId="4" fillId="0" borderId="44" xfId="0" applyNumberFormat="1" applyFont="1" applyBorder="1" applyAlignment="1">
      <alignment/>
    </xf>
    <xf numFmtId="0" fontId="0" fillId="0" borderId="44" xfId="0" applyBorder="1" applyAlignment="1">
      <alignment/>
    </xf>
    <xf numFmtId="0" fontId="5" fillId="0" borderId="0" xfId="0" applyFont="1" applyAlignment="1">
      <alignment/>
    </xf>
    <xf numFmtId="0" fontId="0" fillId="0" borderId="45" xfId="0" applyBorder="1" applyAlignment="1">
      <alignment/>
    </xf>
    <xf numFmtId="2" fontId="0" fillId="0" borderId="46" xfId="0" applyNumberFormat="1" applyBorder="1" applyAlignment="1">
      <alignment/>
    </xf>
    <xf numFmtId="0" fontId="0" fillId="0" borderId="44" xfId="0" applyFont="1" applyBorder="1" applyAlignment="1">
      <alignment/>
    </xf>
    <xf numFmtId="0" fontId="4" fillId="0" borderId="44" xfId="0" applyFont="1" applyBorder="1" applyAlignment="1">
      <alignment/>
    </xf>
    <xf numFmtId="4" fontId="0" fillId="0" borderId="47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9"/>
  <sheetViews>
    <sheetView tabSelected="1" zoomScalePageLayoutView="0" workbookViewId="0" topLeftCell="A4">
      <selection activeCell="R30" sqref="R30"/>
    </sheetView>
  </sheetViews>
  <sheetFormatPr defaultColWidth="9.140625" defaultRowHeight="12.75"/>
  <cols>
    <col min="2" max="2" width="44.7109375" style="0" customWidth="1"/>
    <col min="3" max="3" width="18.140625" style="0" customWidth="1"/>
    <col min="4" max="4" width="18.28125" style="0" customWidth="1"/>
    <col min="5" max="5" width="16.8515625" style="0" customWidth="1"/>
    <col min="6" max="6" width="0.13671875" style="0" customWidth="1"/>
    <col min="7" max="7" width="10.00390625" style="0" customWidth="1"/>
  </cols>
  <sheetData>
    <row r="1" ht="12.75" hidden="1"/>
    <row r="2" ht="12.75" hidden="1"/>
    <row r="3" ht="12.75" hidden="1"/>
    <row r="4" ht="15">
      <c r="B4" s="66" t="s">
        <v>22</v>
      </c>
    </row>
    <row r="5" spans="2:3" ht="18">
      <c r="B5" s="1"/>
      <c r="C5" s="2"/>
    </row>
    <row r="7" ht="18">
      <c r="B7" s="1" t="s">
        <v>0</v>
      </c>
    </row>
    <row r="8" spans="2:3" ht="18" hidden="1">
      <c r="B8" s="1"/>
      <c r="C8" s="3"/>
    </row>
    <row r="9" spans="2:7" ht="18">
      <c r="B9" s="1"/>
      <c r="C9" s="61"/>
      <c r="D9" s="10"/>
      <c r="E9" s="10"/>
      <c r="F9" s="10"/>
      <c r="G9" s="10"/>
    </row>
    <row r="10" spans="1:7" ht="12.75">
      <c r="A10" s="5" t="s">
        <v>1</v>
      </c>
      <c r="B10" s="6" t="s">
        <v>2</v>
      </c>
      <c r="C10" s="7" t="s">
        <v>3</v>
      </c>
      <c r="D10" s="8" t="s">
        <v>4</v>
      </c>
      <c r="E10" s="9" t="s">
        <v>5</v>
      </c>
      <c r="F10" s="10"/>
      <c r="G10" s="9" t="s">
        <v>6</v>
      </c>
    </row>
    <row r="11" spans="1:7" ht="12.75">
      <c r="A11" s="11"/>
      <c r="B11" s="12"/>
      <c r="C11" s="13" t="s">
        <v>7</v>
      </c>
      <c r="D11" s="14" t="s">
        <v>8</v>
      </c>
      <c r="E11" s="15" t="s">
        <v>23</v>
      </c>
      <c r="F11" s="10"/>
      <c r="G11" s="16"/>
    </row>
    <row r="12" spans="4:7" ht="12.75">
      <c r="D12" s="17"/>
      <c r="E12" s="18"/>
      <c r="F12" s="10"/>
      <c r="G12" s="18"/>
    </row>
    <row r="13" spans="1:7" ht="12.75">
      <c r="A13" s="18" t="s">
        <v>9</v>
      </c>
      <c r="B13" s="18" t="s">
        <v>10</v>
      </c>
      <c r="C13" s="19" t="s">
        <v>21</v>
      </c>
      <c r="D13" s="20">
        <v>1192000</v>
      </c>
      <c r="E13" s="21">
        <v>0</v>
      </c>
      <c r="F13" s="10"/>
      <c r="G13" s="21">
        <f>E13/D13*100</f>
        <v>0</v>
      </c>
    </row>
    <row r="14" spans="1:7" ht="12.75">
      <c r="A14" s="18"/>
      <c r="B14" s="18" t="s">
        <v>11</v>
      </c>
      <c r="C14" s="19"/>
      <c r="D14" s="22"/>
      <c r="E14" s="21"/>
      <c r="F14" s="10"/>
      <c r="G14" s="21"/>
    </row>
    <row r="15" spans="1:7" ht="12.75">
      <c r="A15" s="23" t="s">
        <v>25</v>
      </c>
      <c r="B15" s="23" t="s">
        <v>26</v>
      </c>
      <c r="C15" s="24">
        <v>950</v>
      </c>
      <c r="D15" s="71">
        <v>3366726</v>
      </c>
      <c r="E15" s="25">
        <v>5776896.84</v>
      </c>
      <c r="F15" s="10"/>
      <c r="G15" s="31">
        <f>SUM(E15/D15*100)</f>
        <v>171.5879712218933</v>
      </c>
    </row>
    <row r="16" spans="1:7" ht="12.75">
      <c r="A16" s="26"/>
      <c r="B16" s="27" t="s">
        <v>12</v>
      </c>
      <c r="C16" s="28"/>
      <c r="D16" s="29">
        <v>4558726</v>
      </c>
      <c r="E16" s="30">
        <v>5776896.84</v>
      </c>
      <c r="F16" s="4"/>
      <c r="G16" s="31">
        <f>SUM(E16/D16*100)</f>
        <v>126.72173848570851</v>
      </c>
    </row>
    <row r="17" spans="1:7" ht="18">
      <c r="A17" s="26"/>
      <c r="B17" s="32"/>
      <c r="C17" s="33"/>
      <c r="D17" s="34"/>
      <c r="E17" s="35"/>
      <c r="F17" s="4"/>
      <c r="G17" s="31"/>
    </row>
    <row r="18" spans="1:7" ht="18">
      <c r="A18" s="10"/>
      <c r="B18" s="36"/>
      <c r="C18" s="36"/>
      <c r="D18" s="10"/>
      <c r="E18" s="10"/>
      <c r="F18" s="10"/>
      <c r="G18" s="31"/>
    </row>
    <row r="19" spans="1:7" ht="18" hidden="1">
      <c r="A19" s="10"/>
      <c r="B19" s="36"/>
      <c r="C19" s="36"/>
      <c r="D19" s="10"/>
      <c r="E19" s="10"/>
      <c r="F19" s="10"/>
      <c r="G19" s="31" t="e">
        <f aca="true" t="shared" si="0" ref="G17:G33">SUM(E19/D19*100)</f>
        <v>#DIV/0!</v>
      </c>
    </row>
    <row r="20" spans="1:7" ht="18" hidden="1">
      <c r="A20" s="10"/>
      <c r="B20" s="36"/>
      <c r="E20" s="10"/>
      <c r="F20" s="10"/>
      <c r="G20" s="31" t="e">
        <f t="shared" si="0"/>
        <v>#DIV/0!</v>
      </c>
    </row>
    <row r="21" spans="5:7" ht="12.75" hidden="1">
      <c r="E21" s="10"/>
      <c r="F21" s="10"/>
      <c r="G21" s="31" t="e">
        <f t="shared" si="0"/>
        <v>#DIV/0!</v>
      </c>
    </row>
    <row r="22" spans="2:7" ht="12.75" hidden="1">
      <c r="B22" s="37"/>
      <c r="E22" s="10"/>
      <c r="F22" s="10"/>
      <c r="G22" s="31" t="e">
        <f t="shared" si="0"/>
        <v>#DIV/0!</v>
      </c>
    </row>
    <row r="23" spans="2:7" ht="18">
      <c r="B23" s="1" t="s">
        <v>13</v>
      </c>
      <c r="E23" s="10"/>
      <c r="F23" s="10"/>
      <c r="G23" s="31"/>
    </row>
    <row r="24" spans="5:7" ht="13.5" thickBot="1">
      <c r="E24" s="10"/>
      <c r="F24" s="10"/>
      <c r="G24" s="31"/>
    </row>
    <row r="25" spans="1:10" ht="12.75">
      <c r="A25" s="38" t="s">
        <v>1</v>
      </c>
      <c r="B25" s="39" t="s">
        <v>2</v>
      </c>
      <c r="C25" s="39" t="s">
        <v>14</v>
      </c>
      <c r="D25" s="38" t="s">
        <v>15</v>
      </c>
      <c r="E25" s="40" t="s">
        <v>5</v>
      </c>
      <c r="F25" s="41"/>
      <c r="G25" s="31"/>
      <c r="H25" s="10"/>
      <c r="I25" s="10"/>
      <c r="J25" s="10"/>
    </row>
    <row r="26" spans="1:10" ht="13.5" thickBot="1">
      <c r="A26" s="42"/>
      <c r="B26" s="43"/>
      <c r="C26" s="43" t="s">
        <v>16</v>
      </c>
      <c r="D26" s="42"/>
      <c r="E26" s="14" t="s">
        <v>24</v>
      </c>
      <c r="F26" s="41"/>
      <c r="G26" s="31"/>
      <c r="H26" s="10"/>
      <c r="I26" s="10"/>
      <c r="J26" s="10"/>
    </row>
    <row r="27" spans="4:10" ht="12.75">
      <c r="D27" s="17"/>
      <c r="E27" s="67"/>
      <c r="F27" s="23"/>
      <c r="G27" s="31"/>
      <c r="J27" s="10"/>
    </row>
    <row r="28" spans="1:7" ht="12.75">
      <c r="A28" s="62" t="s">
        <v>17</v>
      </c>
      <c r="B28" s="65" t="s">
        <v>18</v>
      </c>
      <c r="C28" s="69"/>
      <c r="D28" s="63"/>
      <c r="E28" s="63"/>
      <c r="F28" s="65"/>
      <c r="G28" s="31"/>
    </row>
    <row r="29" spans="1:7" ht="12.75">
      <c r="A29" s="62"/>
      <c r="B29" s="65" t="s">
        <v>19</v>
      </c>
      <c r="C29" s="69">
        <v>992</v>
      </c>
      <c r="D29" s="63">
        <v>1913530</v>
      </c>
      <c r="E29" s="63">
        <v>956769.52</v>
      </c>
      <c r="F29" s="65"/>
      <c r="G29" s="31">
        <f t="shared" si="0"/>
        <v>50.0002362126541</v>
      </c>
    </row>
    <row r="30" spans="1:7" ht="12.75">
      <c r="A30" s="62"/>
      <c r="B30" s="65"/>
      <c r="C30" s="65"/>
      <c r="D30" s="65"/>
      <c r="E30" s="65"/>
      <c r="F30" s="65"/>
      <c r="G30" s="31"/>
    </row>
    <row r="31" spans="1:7" ht="12.75">
      <c r="A31" s="62"/>
      <c r="B31" s="65"/>
      <c r="C31" s="65"/>
      <c r="D31" s="65"/>
      <c r="E31" s="65"/>
      <c r="F31" s="65"/>
      <c r="G31" s="31"/>
    </row>
    <row r="32" spans="1:7" ht="12.75">
      <c r="A32" s="62"/>
      <c r="B32" s="65"/>
      <c r="C32" s="69"/>
      <c r="D32" s="63"/>
      <c r="E32" s="63"/>
      <c r="F32" s="65"/>
      <c r="G32" s="31"/>
    </row>
    <row r="33" spans="1:7" ht="12.75">
      <c r="A33" s="62"/>
      <c r="B33" s="70" t="s">
        <v>20</v>
      </c>
      <c r="C33" s="70"/>
      <c r="D33" s="64">
        <v>1913530</v>
      </c>
      <c r="E33" s="64">
        <v>956769.52</v>
      </c>
      <c r="F33" s="70"/>
      <c r="G33" s="31">
        <f t="shared" si="0"/>
        <v>50.0002362126541</v>
      </c>
    </row>
    <row r="34" spans="1:7" ht="12.75">
      <c r="A34" s="18"/>
      <c r="B34" s="44"/>
      <c r="C34" s="44"/>
      <c r="D34" s="48"/>
      <c r="E34" s="48"/>
      <c r="F34" s="46"/>
      <c r="G34" s="68"/>
    </row>
    <row r="35" spans="1:7" ht="12.75">
      <c r="A35" s="45"/>
      <c r="B35" s="44"/>
      <c r="C35" s="46"/>
      <c r="D35" s="47"/>
      <c r="E35" s="48"/>
      <c r="F35" s="46"/>
      <c r="G35" s="63"/>
    </row>
    <row r="36" spans="1:7" ht="12.75">
      <c r="A36" s="49"/>
      <c r="B36" s="50"/>
      <c r="C36" s="51"/>
      <c r="D36" s="52"/>
      <c r="E36" s="52"/>
      <c r="F36" s="52" t="e">
        <f>SUM(#REF!+F34)</f>
        <v>#REF!</v>
      </c>
      <c r="G36" s="64"/>
    </row>
    <row r="37" spans="1:7" ht="12.75">
      <c r="A37" s="53"/>
      <c r="B37" s="54"/>
      <c r="C37" s="55"/>
      <c r="D37" s="56"/>
      <c r="E37" s="54"/>
      <c r="F37" s="55"/>
      <c r="G37" s="65"/>
    </row>
    <row r="38" spans="1:7" ht="12.75">
      <c r="A38" s="44"/>
      <c r="B38" s="44"/>
      <c r="C38" s="46"/>
      <c r="D38" s="57"/>
      <c r="E38" s="44"/>
      <c r="F38" s="44"/>
      <c r="G38" s="44"/>
    </row>
    <row r="39" spans="1:7" ht="12.75">
      <c r="A39" s="58"/>
      <c r="B39" s="58"/>
      <c r="C39" s="59"/>
      <c r="D39" s="60"/>
      <c r="E39" s="58"/>
      <c r="F39" s="58"/>
      <c r="G39" s="5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Mirosława Skrzypek</cp:lastModifiedBy>
  <cp:lastPrinted>2022-08-31T09:20:03Z</cp:lastPrinted>
  <dcterms:modified xsi:type="dcterms:W3CDTF">2022-08-31T09:20:43Z</dcterms:modified>
  <cp:category/>
  <cp:version/>
  <cp:contentType/>
  <cp:contentStatus/>
</cp:coreProperties>
</file>